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hidePivotFieldList="1" defaultThemeVersion="124226"/>
  <bookViews>
    <workbookView xWindow="600" yWindow="45" windowWidth="14160" windowHeight="8220" tabRatio="652"/>
  </bookViews>
  <sheets>
    <sheet name="2라운드" sheetId="31" r:id="rId1"/>
    <sheet name="팀명" sheetId="1" r:id="rId2"/>
    <sheet name="1라운드" sheetId="32" state="hidden" r:id="rId3"/>
  </sheets>
  <definedNames>
    <definedName name="_xlnm._FilterDatabase" localSheetId="0" hidden="1">'2라운드'!#REF!</definedName>
    <definedName name="_xlnm._FilterDatabase" localSheetId="1" hidden="1">팀명!#REF!</definedName>
    <definedName name="_xlnm.Print_Area" localSheetId="0">'2라운드'!$A$1:$I$47</definedName>
  </definedNames>
  <calcPr calcId="145621"/>
</workbook>
</file>

<file path=xl/calcChain.xml><?xml version="1.0" encoding="utf-8"?>
<calcChain xmlns="http://schemas.openxmlformats.org/spreadsheetml/2006/main">
  <c r="F31" i="32" l="1"/>
  <c r="H31" i="32"/>
  <c r="F32" i="32"/>
  <c r="H32" i="32"/>
  <c r="F33" i="32"/>
  <c r="H33" i="32"/>
  <c r="F34" i="32"/>
  <c r="H34" i="32"/>
  <c r="H30" i="32"/>
  <c r="F30" i="32"/>
  <c r="H29" i="32"/>
  <c r="F29" i="32"/>
  <c r="H28" i="32"/>
  <c r="F28" i="32"/>
  <c r="H27" i="32"/>
  <c r="F27" i="32"/>
  <c r="H26" i="32"/>
  <c r="F26" i="32"/>
  <c r="H25" i="32"/>
  <c r="F25" i="32"/>
  <c r="H24" i="32"/>
  <c r="F24" i="32"/>
  <c r="H23" i="32"/>
  <c r="F23" i="32"/>
  <c r="H22" i="32"/>
  <c r="F22" i="32"/>
  <c r="H21" i="32"/>
  <c r="F21" i="32"/>
  <c r="H20" i="32"/>
  <c r="F20" i="32"/>
  <c r="H19" i="32"/>
  <c r="F19" i="32"/>
  <c r="H18" i="32"/>
  <c r="F18" i="32"/>
  <c r="H17" i="32"/>
  <c r="F17" i="32"/>
  <c r="H16" i="32"/>
  <c r="F16" i="32"/>
  <c r="H15" i="32"/>
  <c r="F15" i="32"/>
  <c r="H14" i="32"/>
  <c r="F14" i="32"/>
  <c r="H13" i="32"/>
  <c r="F13" i="32"/>
  <c r="H12" i="32"/>
  <c r="F12" i="32"/>
  <c r="H11" i="32"/>
  <c r="F11" i="32"/>
  <c r="H10" i="32"/>
  <c r="F10" i="32"/>
  <c r="H9" i="32"/>
  <c r="F9" i="32"/>
  <c r="H8" i="32"/>
  <c r="F8" i="32"/>
  <c r="H7" i="32"/>
  <c r="F7" i="32"/>
</calcChain>
</file>

<file path=xl/sharedStrings.xml><?xml version="1.0" encoding="utf-8"?>
<sst xmlns="http://schemas.openxmlformats.org/spreadsheetml/2006/main" count="197" uniqueCount="41">
  <si>
    <t>회차</t>
    <phoneticPr fontId="1" type="noConversion"/>
  </si>
  <si>
    <t>경기번호</t>
    <phoneticPr fontId="1" type="noConversion"/>
  </si>
  <si>
    <t>날짜</t>
    <phoneticPr fontId="1" type="noConversion"/>
  </si>
  <si>
    <t>시간</t>
    <phoneticPr fontId="1" type="noConversion"/>
  </si>
  <si>
    <t>대 진</t>
    <phoneticPr fontId="1" type="noConversion"/>
  </si>
  <si>
    <t>경기장</t>
    <phoneticPr fontId="1" type="noConversion"/>
  </si>
  <si>
    <t>추첨번호</t>
    <phoneticPr fontId="1" type="noConversion"/>
  </si>
  <si>
    <t>팀명</t>
    <phoneticPr fontId="1" type="noConversion"/>
  </si>
  <si>
    <t>리그 주관 : 전라북도축구협회</t>
    <phoneticPr fontId="1" type="noConversion"/>
  </si>
  <si>
    <t>3.10(토)</t>
    <phoneticPr fontId="1" type="noConversion"/>
  </si>
  <si>
    <t>전국초등축구리그 대진표(8팀/28경기/팀당7경기)</t>
    <phoneticPr fontId="1" type="noConversion"/>
  </si>
  <si>
    <t>김제시민운동장 A</t>
    <phoneticPr fontId="1" type="noConversion"/>
  </si>
  <si>
    <t>03.16(토)</t>
    <phoneticPr fontId="1" type="noConversion"/>
  </si>
  <si>
    <t>전주시민축구단U-18</t>
    <phoneticPr fontId="1" type="noConversion"/>
  </si>
  <si>
    <t>단풍FC U-18</t>
    <phoneticPr fontId="1" type="noConversion"/>
  </si>
  <si>
    <t>전주공고</t>
    <phoneticPr fontId="1" type="noConversion"/>
  </si>
  <si>
    <t>김제예랑FC</t>
    <phoneticPr fontId="1" type="noConversion"/>
  </si>
  <si>
    <t>이리고</t>
    <phoneticPr fontId="1" type="noConversion"/>
  </si>
  <si>
    <t>백제고</t>
    <phoneticPr fontId="1" type="noConversion"/>
  </si>
  <si>
    <t>군산제일고</t>
    <phoneticPr fontId="1" type="noConversion"/>
  </si>
  <si>
    <t>김제지평선FC</t>
    <phoneticPr fontId="1" type="noConversion"/>
  </si>
  <si>
    <t>전주공고</t>
    <phoneticPr fontId="1" type="noConversion"/>
  </si>
  <si>
    <t>이리고</t>
    <phoneticPr fontId="1" type="noConversion"/>
  </si>
  <si>
    <t>전주공고</t>
    <phoneticPr fontId="1" type="noConversion"/>
  </si>
  <si>
    <t>이리고</t>
    <phoneticPr fontId="1" type="noConversion"/>
  </si>
  <si>
    <t>2019 전국 고등축구 저학년리그 전북권역 대진표</t>
    <phoneticPr fontId="1" type="noConversion"/>
  </si>
  <si>
    <t>05.04(토)</t>
    <phoneticPr fontId="1" type="noConversion"/>
  </si>
  <si>
    <t>09.28(토)</t>
    <phoneticPr fontId="1" type="noConversion"/>
  </si>
  <si>
    <t>03.30(토)</t>
    <phoneticPr fontId="1" type="noConversion"/>
  </si>
  <si>
    <t>04.06(토)</t>
    <phoneticPr fontId="1" type="noConversion"/>
  </si>
  <si>
    <t>04.20(토)</t>
    <phoneticPr fontId="1" type="noConversion"/>
  </si>
  <si>
    <t>06.15(토)</t>
    <phoneticPr fontId="1" type="noConversion"/>
  </si>
  <si>
    <t>06.22(토)</t>
    <phoneticPr fontId="1" type="noConversion"/>
  </si>
  <si>
    <t>06.29(토)</t>
    <phoneticPr fontId="1" type="noConversion"/>
  </si>
  <si>
    <t>08.31(토)</t>
    <phoneticPr fontId="1" type="noConversion"/>
  </si>
  <si>
    <t>09.07(토)</t>
    <phoneticPr fontId="1" type="noConversion"/>
  </si>
  <si>
    <t>09.21(토)</t>
    <phoneticPr fontId="1" type="noConversion"/>
  </si>
  <si>
    <t>10.19(토)</t>
    <phoneticPr fontId="1" type="noConversion"/>
  </si>
  <si>
    <t>10.12(토)</t>
    <phoneticPr fontId="1" type="noConversion"/>
  </si>
  <si>
    <t>김제예랑FC</t>
  </si>
  <si>
    <t>김제예랑FC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</si>
</sst>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h:mm;@"/>
  </numFmts>
  <fonts count="14"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sz val="16"/>
      <name val="돋움"/>
      <family val="3"/>
      <charset val="129"/>
    </font>
    <font>
      <sz val="26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2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  <xf numFmtId="176" fontId="13" fillId="2" borderId="2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176" fontId="13" fillId="0" borderId="2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20" fontId="3" fillId="0" borderId="0" xfId="0" applyNumberFormat="1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7"/>
  <sheetViews>
    <sheetView tabSelected="1" view="pageBreakPreview" zoomScale="55" zoomScaleNormal="70" zoomScaleSheetLayoutView="55" workbookViewId="0">
      <selection activeCell="F21" sqref="F21"/>
    </sheetView>
  </sheetViews>
  <sheetFormatPr defaultColWidth="5.6640625" defaultRowHeight="20.25"/>
  <cols>
    <col min="1" max="1" width="13.33203125" style="11" customWidth="1"/>
    <col min="2" max="2" width="12.21875" style="11" customWidth="1"/>
    <col min="3" max="3" width="17.77734375" style="16" customWidth="1"/>
    <col min="4" max="4" width="15.5546875" style="11" customWidth="1"/>
    <col min="5" max="5" width="5.77734375" style="12" hidden="1" customWidth="1"/>
    <col min="6" max="6" width="26.77734375" style="11" customWidth="1"/>
    <col min="7" max="7" width="5.33203125" style="11" hidden="1" customWidth="1"/>
    <col min="8" max="8" width="26.77734375" style="11" customWidth="1"/>
    <col min="9" max="9" width="25.6640625" style="11" customWidth="1"/>
    <col min="10" max="10" width="5.6640625" style="8"/>
    <col min="11" max="16" width="5.6640625" style="2"/>
    <col min="17" max="17" width="8" style="2" bestFit="1" customWidth="1"/>
    <col min="18" max="18" width="5.6640625" style="2"/>
    <col min="19" max="19" width="8" style="2" bestFit="1" customWidth="1"/>
    <col min="20" max="16384" width="5.6640625" style="2"/>
  </cols>
  <sheetData>
    <row r="1" spans="1:19" ht="18.75" customHeight="1">
      <c r="A1" s="33" t="s">
        <v>25</v>
      </c>
      <c r="B1" s="33"/>
      <c r="C1" s="33"/>
      <c r="D1" s="33"/>
      <c r="E1" s="33"/>
      <c r="F1" s="33"/>
      <c r="G1" s="33"/>
      <c r="H1" s="33"/>
      <c r="I1" s="33"/>
    </row>
    <row r="2" spans="1:19" ht="30.75" customHeight="1">
      <c r="A2" s="33"/>
      <c r="B2" s="33"/>
      <c r="C2" s="33"/>
      <c r="D2" s="33"/>
      <c r="E2" s="33"/>
      <c r="F2" s="33"/>
      <c r="G2" s="33"/>
      <c r="H2" s="33"/>
      <c r="I2" s="33"/>
    </row>
    <row r="3" spans="1:19" ht="18" customHeight="1">
      <c r="A3" s="9"/>
      <c r="B3" s="9"/>
      <c r="C3" s="10"/>
    </row>
    <row r="4" spans="1:19" ht="16.5" customHeight="1">
      <c r="A4" s="9"/>
      <c r="B4" s="9"/>
      <c r="C4" s="10"/>
    </row>
    <row r="5" spans="1:19" s="3" customFormat="1" ht="27" customHeight="1">
      <c r="A5" s="22" t="s">
        <v>0</v>
      </c>
      <c r="B5" s="22" t="s">
        <v>1</v>
      </c>
      <c r="C5" s="23" t="s">
        <v>2</v>
      </c>
      <c r="D5" s="22" t="s">
        <v>3</v>
      </c>
      <c r="E5" s="34" t="s">
        <v>4</v>
      </c>
      <c r="F5" s="34"/>
      <c r="G5" s="34"/>
      <c r="H5" s="34"/>
      <c r="I5" s="22" t="s">
        <v>5</v>
      </c>
      <c r="J5" s="15"/>
    </row>
    <row r="6" spans="1:19" s="3" customFormat="1" ht="27" customHeight="1">
      <c r="A6" s="35">
        <v>1</v>
      </c>
      <c r="B6" s="24">
        <v>1</v>
      </c>
      <c r="C6" s="25" t="s">
        <v>12</v>
      </c>
      <c r="D6" s="26">
        <v>0.55555555555555558</v>
      </c>
      <c r="E6" s="27">
        <v>8</v>
      </c>
      <c r="F6" s="24" t="s">
        <v>40</v>
      </c>
      <c r="G6" s="24"/>
      <c r="H6" s="24" t="s">
        <v>21</v>
      </c>
      <c r="I6" s="24" t="s">
        <v>11</v>
      </c>
      <c r="J6" s="15"/>
      <c r="Q6" s="32"/>
      <c r="S6" s="32"/>
    </row>
    <row r="7" spans="1:19" s="3" customFormat="1" ht="27" customHeight="1">
      <c r="A7" s="36"/>
      <c r="B7" s="24">
        <v>2</v>
      </c>
      <c r="C7" s="25" t="s">
        <v>12</v>
      </c>
      <c r="D7" s="26">
        <v>0.59027777777777779</v>
      </c>
      <c r="E7" s="27">
        <v>2</v>
      </c>
      <c r="F7" s="24" t="s">
        <v>22</v>
      </c>
      <c r="G7" s="24"/>
      <c r="H7" s="24" t="s">
        <v>39</v>
      </c>
      <c r="I7" s="24" t="s">
        <v>11</v>
      </c>
      <c r="J7" s="15"/>
      <c r="Q7" s="32"/>
    </row>
    <row r="8" spans="1:19" s="3" customFormat="1" ht="27" customHeight="1">
      <c r="A8" s="37"/>
      <c r="B8" s="24">
        <v>3</v>
      </c>
      <c r="C8" s="25" t="s">
        <v>12</v>
      </c>
      <c r="D8" s="26">
        <v>0.625</v>
      </c>
      <c r="E8" s="27">
        <v>4</v>
      </c>
      <c r="F8" s="24" t="s">
        <v>21</v>
      </c>
      <c r="G8" s="24"/>
      <c r="H8" s="24" t="s">
        <v>22</v>
      </c>
      <c r="I8" s="24" t="s">
        <v>11</v>
      </c>
      <c r="J8" s="15"/>
      <c r="Q8" s="32"/>
    </row>
    <row r="9" spans="1:19" s="3" customFormat="1" ht="27" customHeight="1">
      <c r="A9" s="38">
        <v>2</v>
      </c>
      <c r="B9" s="28">
        <v>4</v>
      </c>
      <c r="C9" s="29" t="s">
        <v>28</v>
      </c>
      <c r="D9" s="30">
        <v>0.55555555555555558</v>
      </c>
      <c r="E9" s="31">
        <v>7</v>
      </c>
      <c r="F9" s="28" t="s">
        <v>39</v>
      </c>
      <c r="G9" s="28"/>
      <c r="H9" s="28" t="s">
        <v>22</v>
      </c>
      <c r="I9" s="28" t="s">
        <v>11</v>
      </c>
      <c r="J9" s="15"/>
      <c r="Q9" s="32"/>
    </row>
    <row r="10" spans="1:19" s="3" customFormat="1" ht="27" customHeight="1">
      <c r="A10" s="39"/>
      <c r="B10" s="28">
        <v>5</v>
      </c>
      <c r="C10" s="29" t="s">
        <v>28</v>
      </c>
      <c r="D10" s="30">
        <v>0.59027777777777779</v>
      </c>
      <c r="E10" s="31">
        <v>6</v>
      </c>
      <c r="F10" s="28" t="s">
        <v>21</v>
      </c>
      <c r="G10" s="28"/>
      <c r="H10" s="28" t="s">
        <v>39</v>
      </c>
      <c r="I10" s="28" t="s">
        <v>11</v>
      </c>
      <c r="J10" s="15"/>
      <c r="Q10" s="32"/>
    </row>
    <row r="11" spans="1:19" s="3" customFormat="1" ht="27" customHeight="1">
      <c r="A11" s="40"/>
      <c r="B11" s="28">
        <v>6</v>
      </c>
      <c r="C11" s="29" t="s">
        <v>28</v>
      </c>
      <c r="D11" s="30">
        <v>0.625</v>
      </c>
      <c r="E11" s="31">
        <v>4</v>
      </c>
      <c r="F11" s="28" t="s">
        <v>22</v>
      </c>
      <c r="G11" s="28"/>
      <c r="H11" s="28" t="s">
        <v>21</v>
      </c>
      <c r="I11" s="28" t="s">
        <v>11</v>
      </c>
      <c r="J11" s="15"/>
    </row>
    <row r="12" spans="1:19" s="3" customFormat="1" ht="27" customHeight="1">
      <c r="A12" s="35">
        <v>3</v>
      </c>
      <c r="B12" s="24">
        <v>7</v>
      </c>
      <c r="C12" s="25" t="s">
        <v>29</v>
      </c>
      <c r="D12" s="26">
        <v>0.4861111111111111</v>
      </c>
      <c r="E12" s="27">
        <v>1</v>
      </c>
      <c r="F12" s="24" t="s">
        <v>39</v>
      </c>
      <c r="G12" s="24"/>
      <c r="H12" s="24" t="s">
        <v>22</v>
      </c>
      <c r="I12" s="24" t="s">
        <v>11</v>
      </c>
      <c r="J12" s="15"/>
    </row>
    <row r="13" spans="1:19" s="3" customFormat="1" ht="27" customHeight="1">
      <c r="A13" s="36"/>
      <c r="B13" s="24">
        <v>8</v>
      </c>
      <c r="C13" s="25" t="s">
        <v>29</v>
      </c>
      <c r="D13" s="26">
        <v>0.52083333333333337</v>
      </c>
      <c r="E13" s="27">
        <v>7</v>
      </c>
      <c r="F13" s="24" t="s">
        <v>21</v>
      </c>
      <c r="G13" s="24"/>
      <c r="H13" s="24" t="s">
        <v>39</v>
      </c>
      <c r="I13" s="24" t="s">
        <v>11</v>
      </c>
      <c r="J13" s="15"/>
    </row>
    <row r="14" spans="1:19" s="3" customFormat="1" ht="27" customHeight="1">
      <c r="A14" s="37"/>
      <c r="B14" s="24">
        <v>9</v>
      </c>
      <c r="C14" s="25" t="s">
        <v>29</v>
      </c>
      <c r="D14" s="26">
        <v>0.55555555555555558</v>
      </c>
      <c r="E14" s="27">
        <v>2</v>
      </c>
      <c r="F14" s="24" t="s">
        <v>22</v>
      </c>
      <c r="G14" s="24"/>
      <c r="H14" s="24" t="s">
        <v>21</v>
      </c>
      <c r="I14" s="24" t="s">
        <v>11</v>
      </c>
      <c r="J14" s="15"/>
    </row>
    <row r="15" spans="1:19" s="3" customFormat="1" ht="27" customHeight="1">
      <c r="A15" s="38">
        <v>4</v>
      </c>
      <c r="B15" s="28">
        <v>10</v>
      </c>
      <c r="C15" s="29" t="s">
        <v>30</v>
      </c>
      <c r="D15" s="30">
        <v>0.55555555555555558</v>
      </c>
      <c r="E15" s="31">
        <v>5</v>
      </c>
      <c r="F15" s="28" t="s">
        <v>22</v>
      </c>
      <c r="G15" s="28"/>
      <c r="H15" s="28" t="s">
        <v>21</v>
      </c>
      <c r="I15" s="28" t="s">
        <v>11</v>
      </c>
      <c r="J15" s="15"/>
    </row>
    <row r="16" spans="1:19" s="3" customFormat="1" ht="27" customHeight="1">
      <c r="A16" s="39"/>
      <c r="B16" s="28">
        <v>11</v>
      </c>
      <c r="C16" s="29" t="s">
        <v>30</v>
      </c>
      <c r="D16" s="30">
        <v>0.59027777777777779</v>
      </c>
      <c r="E16" s="31">
        <v>4</v>
      </c>
      <c r="F16" s="28" t="s">
        <v>39</v>
      </c>
      <c r="G16" s="28"/>
      <c r="H16" s="28" t="s">
        <v>22</v>
      </c>
      <c r="I16" s="28" t="s">
        <v>11</v>
      </c>
      <c r="J16" s="15"/>
    </row>
    <row r="17" spans="1:10" s="3" customFormat="1" ht="27" customHeight="1">
      <c r="A17" s="40"/>
      <c r="B17" s="28">
        <v>12</v>
      </c>
      <c r="C17" s="29" t="s">
        <v>30</v>
      </c>
      <c r="D17" s="30">
        <v>0.625</v>
      </c>
      <c r="E17" s="31">
        <v>2</v>
      </c>
      <c r="F17" s="28" t="s">
        <v>21</v>
      </c>
      <c r="G17" s="28"/>
      <c r="H17" s="28" t="s">
        <v>39</v>
      </c>
      <c r="I17" s="28" t="s">
        <v>11</v>
      </c>
      <c r="J17" s="15"/>
    </row>
    <row r="18" spans="1:10" s="3" customFormat="1" ht="27" customHeight="1">
      <c r="A18" s="35">
        <v>5</v>
      </c>
      <c r="B18" s="24">
        <v>13</v>
      </c>
      <c r="C18" s="25" t="s">
        <v>26</v>
      </c>
      <c r="D18" s="26">
        <v>0.55555555555555558</v>
      </c>
      <c r="E18" s="27">
        <v>3</v>
      </c>
      <c r="F18" s="24" t="s">
        <v>21</v>
      </c>
      <c r="G18" s="24"/>
      <c r="H18" s="24" t="s">
        <v>22</v>
      </c>
      <c r="I18" s="24" t="s">
        <v>11</v>
      </c>
      <c r="J18" s="15"/>
    </row>
    <row r="19" spans="1:10" s="3" customFormat="1" ht="27" customHeight="1">
      <c r="A19" s="36"/>
      <c r="B19" s="24">
        <v>14</v>
      </c>
      <c r="C19" s="25" t="s">
        <v>26</v>
      </c>
      <c r="D19" s="26">
        <v>0.59027777777777779</v>
      </c>
      <c r="E19" s="27">
        <v>2</v>
      </c>
      <c r="F19" s="24" t="s">
        <v>39</v>
      </c>
      <c r="G19" s="24"/>
      <c r="H19" s="24" t="s">
        <v>21</v>
      </c>
      <c r="I19" s="24" t="s">
        <v>11</v>
      </c>
      <c r="J19" s="15"/>
    </row>
    <row r="20" spans="1:10" s="15" customFormat="1" ht="27" customHeight="1">
      <c r="A20" s="37"/>
      <c r="B20" s="24">
        <v>15</v>
      </c>
      <c r="C20" s="25" t="s">
        <v>26</v>
      </c>
      <c r="D20" s="26">
        <v>0.625</v>
      </c>
      <c r="E20" s="27">
        <v>7</v>
      </c>
      <c r="F20" s="24" t="s">
        <v>22</v>
      </c>
      <c r="G20" s="24"/>
      <c r="H20" s="24" t="s">
        <v>39</v>
      </c>
      <c r="I20" s="24" t="s">
        <v>11</v>
      </c>
    </row>
    <row r="21" spans="1:10" s="15" customFormat="1" ht="27" customHeight="1">
      <c r="A21" s="38">
        <v>6</v>
      </c>
      <c r="B21" s="28">
        <v>16</v>
      </c>
      <c r="C21" s="29" t="s">
        <v>31</v>
      </c>
      <c r="D21" s="30">
        <v>0.55555555555555558</v>
      </c>
      <c r="E21" s="31">
        <v>1</v>
      </c>
      <c r="F21" s="28" t="s">
        <v>21</v>
      </c>
      <c r="G21" s="28"/>
      <c r="H21" s="28" t="s">
        <v>39</v>
      </c>
      <c r="I21" s="28" t="s">
        <v>11</v>
      </c>
    </row>
    <row r="22" spans="1:10" s="15" customFormat="1" ht="27" customHeight="1">
      <c r="A22" s="39"/>
      <c r="B22" s="28">
        <v>17</v>
      </c>
      <c r="C22" s="29" t="s">
        <v>31</v>
      </c>
      <c r="D22" s="30">
        <v>0.59027777777777779</v>
      </c>
      <c r="E22" s="31">
        <v>3</v>
      </c>
      <c r="F22" s="28" t="s">
        <v>24</v>
      </c>
      <c r="G22" s="28"/>
      <c r="H22" s="28" t="s">
        <v>21</v>
      </c>
      <c r="I22" s="28" t="s">
        <v>11</v>
      </c>
    </row>
    <row r="23" spans="1:10" s="15" customFormat="1" ht="27" customHeight="1">
      <c r="A23" s="40"/>
      <c r="B23" s="28">
        <v>18</v>
      </c>
      <c r="C23" s="29" t="s">
        <v>31</v>
      </c>
      <c r="D23" s="30">
        <v>0.625</v>
      </c>
      <c r="E23" s="31">
        <v>5</v>
      </c>
      <c r="F23" s="28" t="s">
        <v>39</v>
      </c>
      <c r="G23" s="28"/>
      <c r="H23" s="28" t="s">
        <v>22</v>
      </c>
      <c r="I23" s="28" t="s">
        <v>11</v>
      </c>
    </row>
    <row r="24" spans="1:10" s="15" customFormat="1" ht="27" customHeight="1">
      <c r="A24" s="35">
        <v>7</v>
      </c>
      <c r="B24" s="24">
        <v>19</v>
      </c>
      <c r="C24" s="25" t="s">
        <v>32</v>
      </c>
      <c r="D24" s="26">
        <v>0.55555555555555558</v>
      </c>
      <c r="E24" s="24">
        <v>1</v>
      </c>
      <c r="F24" s="24" t="s">
        <v>39</v>
      </c>
      <c r="G24" s="27"/>
      <c r="H24" s="24" t="s">
        <v>21</v>
      </c>
      <c r="I24" s="24" t="s">
        <v>11</v>
      </c>
    </row>
    <row r="25" spans="1:10" s="15" customFormat="1" ht="27" customHeight="1">
      <c r="A25" s="36"/>
      <c r="B25" s="24">
        <v>20</v>
      </c>
      <c r="C25" s="25" t="s">
        <v>32</v>
      </c>
      <c r="D25" s="26">
        <v>0.59027777777777779</v>
      </c>
      <c r="E25" s="24">
        <v>7</v>
      </c>
      <c r="F25" s="24" t="s">
        <v>24</v>
      </c>
      <c r="G25" s="27"/>
      <c r="H25" s="24" t="s">
        <v>39</v>
      </c>
      <c r="I25" s="24" t="s">
        <v>11</v>
      </c>
    </row>
    <row r="26" spans="1:10" s="15" customFormat="1" ht="27" customHeight="1">
      <c r="A26" s="37"/>
      <c r="B26" s="24">
        <v>21</v>
      </c>
      <c r="C26" s="25" t="s">
        <v>32</v>
      </c>
      <c r="D26" s="26">
        <v>0.625</v>
      </c>
      <c r="E26" s="24">
        <v>5</v>
      </c>
      <c r="F26" s="24" t="s">
        <v>21</v>
      </c>
      <c r="G26" s="27"/>
      <c r="H26" s="24" t="s">
        <v>22</v>
      </c>
      <c r="I26" s="24" t="s">
        <v>11</v>
      </c>
    </row>
    <row r="27" spans="1:10" s="15" customFormat="1" ht="27" customHeight="1">
      <c r="A27" s="38">
        <v>8</v>
      </c>
      <c r="B27" s="28">
        <v>22</v>
      </c>
      <c r="C27" s="29" t="s">
        <v>33</v>
      </c>
      <c r="D27" s="30">
        <v>0.55555555555555558</v>
      </c>
      <c r="E27" s="28">
        <v>1</v>
      </c>
      <c r="F27" s="28" t="s">
        <v>39</v>
      </c>
      <c r="G27" s="31"/>
      <c r="H27" s="28" t="s">
        <v>22</v>
      </c>
      <c r="I27" s="28" t="s">
        <v>11</v>
      </c>
    </row>
    <row r="28" spans="1:10" s="15" customFormat="1" ht="27" customHeight="1">
      <c r="A28" s="39"/>
      <c r="B28" s="28">
        <v>23</v>
      </c>
      <c r="C28" s="29" t="s">
        <v>33</v>
      </c>
      <c r="D28" s="30">
        <v>0.59027777777777779</v>
      </c>
      <c r="E28" s="28">
        <v>8</v>
      </c>
      <c r="F28" s="28" t="s">
        <v>23</v>
      </c>
      <c r="G28" s="31"/>
      <c r="H28" s="28" t="s">
        <v>39</v>
      </c>
      <c r="I28" s="28" t="s">
        <v>11</v>
      </c>
    </row>
    <row r="29" spans="1:10" s="15" customFormat="1" ht="27" customHeight="1">
      <c r="A29" s="40"/>
      <c r="B29" s="28">
        <v>24</v>
      </c>
      <c r="C29" s="29" t="s">
        <v>33</v>
      </c>
      <c r="D29" s="30">
        <v>0.625</v>
      </c>
      <c r="E29" s="28">
        <v>3</v>
      </c>
      <c r="F29" s="28" t="s">
        <v>22</v>
      </c>
      <c r="G29" s="31"/>
      <c r="H29" s="28" t="s">
        <v>21</v>
      </c>
      <c r="I29" s="28" t="s">
        <v>11</v>
      </c>
    </row>
    <row r="30" spans="1:10" s="15" customFormat="1" ht="27" customHeight="1">
      <c r="A30" s="35">
        <v>9</v>
      </c>
      <c r="B30" s="24">
        <v>25</v>
      </c>
      <c r="C30" s="25" t="s">
        <v>34</v>
      </c>
      <c r="D30" s="26">
        <v>0.4861111111111111</v>
      </c>
      <c r="E30" s="24">
        <v>6</v>
      </c>
      <c r="F30" s="24" t="s">
        <v>22</v>
      </c>
      <c r="G30" s="27"/>
      <c r="H30" s="24" t="s">
        <v>39</v>
      </c>
      <c r="I30" s="24" t="s">
        <v>11</v>
      </c>
    </row>
    <row r="31" spans="1:10" s="15" customFormat="1" ht="27" customHeight="1">
      <c r="A31" s="36"/>
      <c r="B31" s="24">
        <v>26</v>
      </c>
      <c r="C31" s="25" t="s">
        <v>34</v>
      </c>
      <c r="D31" s="26">
        <v>0.52083333333333337</v>
      </c>
      <c r="E31" s="24">
        <v>5</v>
      </c>
      <c r="F31" s="24" t="s">
        <v>21</v>
      </c>
      <c r="G31" s="27"/>
      <c r="H31" s="24" t="s">
        <v>22</v>
      </c>
      <c r="I31" s="24" t="s">
        <v>11</v>
      </c>
    </row>
    <row r="32" spans="1:10" s="15" customFormat="1" ht="27" customHeight="1">
      <c r="A32" s="37"/>
      <c r="B32" s="24">
        <v>27</v>
      </c>
      <c r="C32" s="25" t="s">
        <v>34</v>
      </c>
      <c r="D32" s="26">
        <v>0.55555555555555558</v>
      </c>
      <c r="E32" s="24">
        <v>3</v>
      </c>
      <c r="F32" s="24" t="s">
        <v>39</v>
      </c>
      <c r="G32" s="27"/>
      <c r="H32" s="24" t="s">
        <v>21</v>
      </c>
      <c r="I32" s="24" t="s">
        <v>11</v>
      </c>
    </row>
    <row r="33" spans="1:9" s="15" customFormat="1" ht="27" customHeight="1">
      <c r="A33" s="38">
        <v>10</v>
      </c>
      <c r="B33" s="28">
        <v>28</v>
      </c>
      <c r="C33" s="29" t="s">
        <v>35</v>
      </c>
      <c r="D33" s="30">
        <v>0.55555555555555558</v>
      </c>
      <c r="E33" s="28">
        <v>1</v>
      </c>
      <c r="F33" s="28" t="s">
        <v>22</v>
      </c>
      <c r="G33" s="31"/>
      <c r="H33" s="28" t="s">
        <v>39</v>
      </c>
      <c r="I33" s="28" t="s">
        <v>11</v>
      </c>
    </row>
    <row r="34" spans="1:9" s="15" customFormat="1" ht="27" customHeight="1">
      <c r="A34" s="39"/>
      <c r="B34" s="28">
        <v>29</v>
      </c>
      <c r="C34" s="29" t="s">
        <v>35</v>
      </c>
      <c r="D34" s="30">
        <v>0.59027777777777779</v>
      </c>
      <c r="E34" s="28">
        <v>6</v>
      </c>
      <c r="F34" s="28" t="s">
        <v>23</v>
      </c>
      <c r="G34" s="31"/>
      <c r="H34" s="28" t="s">
        <v>24</v>
      </c>
      <c r="I34" s="28" t="s">
        <v>11</v>
      </c>
    </row>
    <row r="35" spans="1:9" s="15" customFormat="1" ht="27" customHeight="1">
      <c r="A35" s="40"/>
      <c r="B35" s="28">
        <v>30</v>
      </c>
      <c r="C35" s="29" t="s">
        <v>35</v>
      </c>
      <c r="D35" s="30">
        <v>0.625</v>
      </c>
      <c r="E35" s="28">
        <v>8</v>
      </c>
      <c r="F35" s="28" t="s">
        <v>39</v>
      </c>
      <c r="G35" s="31"/>
      <c r="H35" s="28" t="s">
        <v>21</v>
      </c>
      <c r="I35" s="28" t="s">
        <v>11</v>
      </c>
    </row>
    <row r="36" spans="1:9" s="15" customFormat="1" ht="27" customHeight="1">
      <c r="A36" s="35">
        <v>11</v>
      </c>
      <c r="B36" s="24">
        <v>31</v>
      </c>
      <c r="C36" s="25" t="s">
        <v>36</v>
      </c>
      <c r="D36" s="26">
        <v>0.4861111111111111</v>
      </c>
      <c r="E36" s="24">
        <v>4</v>
      </c>
      <c r="F36" s="24" t="s">
        <v>21</v>
      </c>
      <c r="G36" s="27"/>
      <c r="H36" s="24" t="s">
        <v>22</v>
      </c>
      <c r="I36" s="24" t="s">
        <v>11</v>
      </c>
    </row>
    <row r="37" spans="1:9" s="15" customFormat="1" ht="27" customHeight="1">
      <c r="A37" s="36"/>
      <c r="B37" s="24">
        <v>32</v>
      </c>
      <c r="C37" s="25" t="s">
        <v>36</v>
      </c>
      <c r="D37" s="26">
        <v>0.52083333333333337</v>
      </c>
      <c r="E37" s="24">
        <v>3</v>
      </c>
      <c r="F37" s="24" t="s">
        <v>39</v>
      </c>
      <c r="G37" s="27"/>
      <c r="H37" s="24" t="s">
        <v>23</v>
      </c>
      <c r="I37" s="24" t="s">
        <v>11</v>
      </c>
    </row>
    <row r="38" spans="1:9" s="15" customFormat="1" ht="27" customHeight="1">
      <c r="A38" s="37"/>
      <c r="B38" s="24">
        <v>33</v>
      </c>
      <c r="C38" s="25" t="s">
        <v>36</v>
      </c>
      <c r="D38" s="26">
        <v>0.55555555555555558</v>
      </c>
      <c r="E38" s="24">
        <v>8</v>
      </c>
      <c r="F38" s="24" t="s">
        <v>24</v>
      </c>
      <c r="G38" s="27"/>
      <c r="H38" s="24" t="s">
        <v>39</v>
      </c>
      <c r="I38" s="24" t="s">
        <v>11</v>
      </c>
    </row>
    <row r="39" spans="1:9" s="15" customFormat="1" ht="27" customHeight="1">
      <c r="A39" s="38">
        <v>12</v>
      </c>
      <c r="B39" s="28">
        <v>34</v>
      </c>
      <c r="C39" s="29" t="s">
        <v>27</v>
      </c>
      <c r="D39" s="30">
        <v>0.55555555555555558</v>
      </c>
      <c r="E39" s="28">
        <v>1</v>
      </c>
      <c r="F39" s="28" t="s">
        <v>21</v>
      </c>
      <c r="G39" s="31"/>
      <c r="H39" s="28" t="s">
        <v>22</v>
      </c>
      <c r="I39" s="28" t="s">
        <v>11</v>
      </c>
    </row>
    <row r="40" spans="1:9" s="15" customFormat="1" ht="27" customHeight="1">
      <c r="A40" s="39"/>
      <c r="B40" s="28">
        <v>35</v>
      </c>
      <c r="C40" s="29" t="s">
        <v>27</v>
      </c>
      <c r="D40" s="30">
        <v>0.59027777777777779</v>
      </c>
      <c r="E40" s="28">
        <v>4</v>
      </c>
      <c r="F40" s="28" t="s">
        <v>39</v>
      </c>
      <c r="G40" s="31"/>
      <c r="H40" s="28" t="s">
        <v>23</v>
      </c>
      <c r="I40" s="28" t="s">
        <v>11</v>
      </c>
    </row>
    <row r="41" spans="1:9" s="15" customFormat="1" ht="27" customHeight="1">
      <c r="A41" s="40"/>
      <c r="B41" s="28">
        <v>36</v>
      </c>
      <c r="C41" s="29" t="s">
        <v>27</v>
      </c>
      <c r="D41" s="30">
        <v>0.625</v>
      </c>
      <c r="E41" s="28">
        <v>6</v>
      </c>
      <c r="F41" s="28" t="s">
        <v>22</v>
      </c>
      <c r="G41" s="31"/>
      <c r="H41" s="28" t="s">
        <v>39</v>
      </c>
      <c r="I41" s="28" t="s">
        <v>11</v>
      </c>
    </row>
    <row r="42" spans="1:9" s="15" customFormat="1" ht="27" customHeight="1">
      <c r="A42" s="35">
        <v>13</v>
      </c>
      <c r="B42" s="24">
        <v>37</v>
      </c>
      <c r="C42" s="25" t="s">
        <v>38</v>
      </c>
      <c r="D42" s="26">
        <v>0.4861111111111111</v>
      </c>
      <c r="E42" s="27">
        <v>1</v>
      </c>
      <c r="F42" s="24" t="s">
        <v>22</v>
      </c>
      <c r="G42" s="24"/>
      <c r="H42" s="24" t="s">
        <v>21</v>
      </c>
      <c r="I42" s="24" t="s">
        <v>11</v>
      </c>
    </row>
    <row r="43" spans="1:9" s="15" customFormat="1" ht="27" customHeight="1">
      <c r="A43" s="36"/>
      <c r="B43" s="24">
        <v>38</v>
      </c>
      <c r="C43" s="25" t="s">
        <v>38</v>
      </c>
      <c r="D43" s="26">
        <v>0.52083333333333337</v>
      </c>
      <c r="E43" s="27">
        <v>5</v>
      </c>
      <c r="F43" s="24" t="s">
        <v>39</v>
      </c>
      <c r="G43" s="24"/>
      <c r="H43" s="24" t="s">
        <v>22</v>
      </c>
      <c r="I43" s="24" t="s">
        <v>11</v>
      </c>
    </row>
    <row r="44" spans="1:9" s="15" customFormat="1" ht="27" customHeight="1">
      <c r="A44" s="37"/>
      <c r="B44" s="24">
        <v>39</v>
      </c>
      <c r="C44" s="25" t="s">
        <v>38</v>
      </c>
      <c r="D44" s="26">
        <v>0.55555555555555558</v>
      </c>
      <c r="E44" s="27">
        <v>7</v>
      </c>
      <c r="F44" s="24" t="s">
        <v>21</v>
      </c>
      <c r="G44" s="24"/>
      <c r="H44" s="24" t="s">
        <v>39</v>
      </c>
      <c r="I44" s="24" t="s">
        <v>11</v>
      </c>
    </row>
    <row r="45" spans="1:9" s="15" customFormat="1" ht="27" customHeight="1">
      <c r="A45" s="38">
        <v>14</v>
      </c>
      <c r="B45" s="28">
        <v>40</v>
      </c>
      <c r="C45" s="29" t="s">
        <v>37</v>
      </c>
      <c r="D45" s="30">
        <v>0.55555555555555558</v>
      </c>
      <c r="E45" s="28">
        <v>2</v>
      </c>
      <c r="F45" s="28" t="s">
        <v>21</v>
      </c>
      <c r="G45" s="31"/>
      <c r="H45" s="28" t="s">
        <v>39</v>
      </c>
      <c r="I45" s="28" t="s">
        <v>11</v>
      </c>
    </row>
    <row r="46" spans="1:9" s="15" customFormat="1" ht="27" customHeight="1">
      <c r="A46" s="39"/>
      <c r="B46" s="28">
        <v>41</v>
      </c>
      <c r="C46" s="29" t="s">
        <v>37</v>
      </c>
      <c r="D46" s="30">
        <v>0.59027777777777779</v>
      </c>
      <c r="E46" s="28">
        <v>8</v>
      </c>
      <c r="F46" s="28" t="s">
        <v>24</v>
      </c>
      <c r="G46" s="31"/>
      <c r="H46" s="28" t="s">
        <v>23</v>
      </c>
      <c r="I46" s="28" t="s">
        <v>11</v>
      </c>
    </row>
    <row r="47" spans="1:9" s="15" customFormat="1" ht="27" customHeight="1">
      <c r="A47" s="40"/>
      <c r="B47" s="28">
        <v>42</v>
      </c>
      <c r="C47" s="29" t="s">
        <v>37</v>
      </c>
      <c r="D47" s="30">
        <v>0.625</v>
      </c>
      <c r="E47" s="28">
        <v>6</v>
      </c>
      <c r="F47" s="28" t="s">
        <v>39</v>
      </c>
      <c r="G47" s="31"/>
      <c r="H47" s="28" t="s">
        <v>22</v>
      </c>
      <c r="I47" s="28" t="s">
        <v>11</v>
      </c>
    </row>
  </sheetData>
  <mergeCells count="16">
    <mergeCell ref="A45:A47"/>
    <mergeCell ref="A9:A11"/>
    <mergeCell ref="A12:A14"/>
    <mergeCell ref="A15:A17"/>
    <mergeCell ref="A42:A44"/>
    <mergeCell ref="A18:A20"/>
    <mergeCell ref="A21:A23"/>
    <mergeCell ref="A24:A26"/>
    <mergeCell ref="A27:A29"/>
    <mergeCell ref="A30:A32"/>
    <mergeCell ref="A33:A35"/>
    <mergeCell ref="A1:I2"/>
    <mergeCell ref="E5:H5"/>
    <mergeCell ref="A6:A8"/>
    <mergeCell ref="A36:A38"/>
    <mergeCell ref="A39:A41"/>
  </mergeCells>
  <phoneticPr fontId="1" type="noConversion"/>
  <printOptions horizontalCentered="1"/>
  <pageMargins left="0.15748031496062992" right="0.15748031496062992" top="0.6692913385826772" bottom="0.31496062992125984" header="0.35433070866141736" footer="0.31496062992125984"/>
  <pageSetup paperSize="9" scale="5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0"/>
  <sheetViews>
    <sheetView zoomScale="115" workbookViewId="0">
      <selection activeCell="D36" sqref="D36"/>
    </sheetView>
  </sheetViews>
  <sheetFormatPr defaultColWidth="8.6640625" defaultRowHeight="13.5"/>
  <cols>
    <col min="1" max="1" width="7.109375" style="18" bestFit="1" customWidth="1"/>
    <col min="2" max="2" width="12.5546875" style="18" bestFit="1" customWidth="1"/>
    <col min="3" max="3" width="6.6640625" style="18" bestFit="1" customWidth="1"/>
    <col min="4" max="5" width="13.77734375" style="18" customWidth="1"/>
    <col min="6" max="8" width="6.6640625" style="1" bestFit="1" customWidth="1"/>
    <col min="9" max="9" width="6.109375" style="1" bestFit="1" customWidth="1"/>
    <col min="10" max="11" width="6.6640625" style="1" bestFit="1" customWidth="1"/>
    <col min="12" max="12" width="5.88671875" style="1" bestFit="1" customWidth="1"/>
    <col min="13" max="13" width="6.6640625" style="1" bestFit="1" customWidth="1"/>
    <col min="14" max="14" width="6" style="1" bestFit="1" customWidth="1"/>
    <col min="15" max="16384" width="8.6640625" style="1"/>
  </cols>
  <sheetData>
    <row r="1" spans="1:5">
      <c r="A1" s="17" t="s">
        <v>6</v>
      </c>
      <c r="B1" s="17" t="s">
        <v>7</v>
      </c>
      <c r="E1" s="19"/>
    </row>
    <row r="2" spans="1:5">
      <c r="A2" s="20">
        <v>1</v>
      </c>
      <c r="B2" s="20" t="s">
        <v>13</v>
      </c>
      <c r="D2" s="20"/>
      <c r="E2" s="20"/>
    </row>
    <row r="3" spans="1:5">
      <c r="A3" s="20">
        <v>2</v>
      </c>
      <c r="B3" s="20" t="s">
        <v>14</v>
      </c>
      <c r="D3" s="20"/>
      <c r="E3" s="20"/>
    </row>
    <row r="4" spans="1:5">
      <c r="A4" s="20">
        <v>3</v>
      </c>
      <c r="B4" s="20" t="s">
        <v>15</v>
      </c>
      <c r="D4" s="20"/>
      <c r="E4" s="20"/>
    </row>
    <row r="5" spans="1:5">
      <c r="A5" s="20">
        <v>4</v>
      </c>
      <c r="B5" s="20" t="s">
        <v>16</v>
      </c>
      <c r="D5" s="20"/>
      <c r="E5" s="20"/>
    </row>
    <row r="6" spans="1:5">
      <c r="A6" s="20">
        <v>5</v>
      </c>
      <c r="B6" s="20" t="s">
        <v>17</v>
      </c>
      <c r="D6" s="20"/>
      <c r="E6" s="21"/>
    </row>
    <row r="7" spans="1:5">
      <c r="A7" s="20">
        <v>6</v>
      </c>
      <c r="B7" s="20" t="s">
        <v>18</v>
      </c>
      <c r="D7" s="20"/>
      <c r="E7" s="21"/>
    </row>
    <row r="8" spans="1:5">
      <c r="A8" s="20">
        <v>7</v>
      </c>
      <c r="B8" s="20" t="s">
        <v>19</v>
      </c>
      <c r="D8" s="20"/>
      <c r="E8" s="20"/>
    </row>
    <row r="9" spans="1:5">
      <c r="A9" s="20">
        <v>8</v>
      </c>
      <c r="B9" s="21" t="s">
        <v>20</v>
      </c>
      <c r="E9" s="20"/>
    </row>
    <row r="10" spans="1:5">
      <c r="E10" s="20"/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zoomScale="70" zoomScaleNormal="70" workbookViewId="0">
      <selection activeCell="J18" sqref="J18"/>
    </sheetView>
  </sheetViews>
  <sheetFormatPr defaultRowHeight="20.25"/>
  <cols>
    <col min="1" max="1" width="13.33203125" style="11" customWidth="1"/>
    <col min="2" max="2" width="12.21875" style="11" customWidth="1"/>
    <col min="3" max="3" width="17.77734375" style="16" customWidth="1"/>
    <col min="4" max="4" width="15.5546875" style="11" customWidth="1"/>
    <col min="5" max="5" width="5.77734375" style="12" customWidth="1"/>
    <col min="6" max="6" width="19.33203125" style="11" customWidth="1"/>
    <col min="7" max="7" width="5.33203125" style="11" customWidth="1"/>
    <col min="8" max="8" width="20.6640625" style="11" customWidth="1"/>
    <col min="9" max="9" width="25.6640625" style="11" customWidth="1"/>
  </cols>
  <sheetData>
    <row r="1" spans="1:10" s="2" customFormat="1" ht="18.75" customHeight="1">
      <c r="A1" s="33" t="s">
        <v>10</v>
      </c>
      <c r="B1" s="33"/>
      <c r="C1" s="33"/>
      <c r="D1" s="33"/>
      <c r="E1" s="33"/>
      <c r="F1" s="33"/>
      <c r="G1" s="33"/>
      <c r="H1" s="33"/>
      <c r="I1" s="33"/>
      <c r="J1" s="8"/>
    </row>
    <row r="2" spans="1:10" s="2" customFormat="1" ht="18.75" customHeight="1">
      <c r="A2" s="33"/>
      <c r="B2" s="33"/>
      <c r="C2" s="33"/>
      <c r="D2" s="33"/>
      <c r="E2" s="33"/>
      <c r="F2" s="33"/>
      <c r="G2" s="33"/>
      <c r="H2" s="33"/>
      <c r="I2" s="33"/>
      <c r="J2" s="8"/>
    </row>
    <row r="3" spans="1:10" s="2" customFormat="1" ht="18" customHeight="1">
      <c r="A3" s="9"/>
      <c r="B3" s="9"/>
      <c r="C3" s="10"/>
      <c r="D3" s="11"/>
      <c r="E3" s="12"/>
      <c r="F3" s="11"/>
      <c r="G3" s="11"/>
      <c r="H3" s="11"/>
      <c r="I3" s="11"/>
      <c r="J3" s="8"/>
    </row>
    <row r="4" spans="1:10" s="2" customFormat="1" ht="33" customHeight="1">
      <c r="A4" s="44" t="s">
        <v>8</v>
      </c>
      <c r="B4" s="45"/>
      <c r="C4" s="45"/>
      <c r="D4" s="46"/>
      <c r="E4" s="12"/>
      <c r="F4" s="11"/>
      <c r="G4" s="11"/>
      <c r="H4" s="11"/>
      <c r="I4" s="11"/>
      <c r="J4" s="8"/>
    </row>
    <row r="5" spans="1:10" s="2" customFormat="1" ht="16.5" customHeight="1">
      <c r="A5" s="9"/>
      <c r="B5" s="9"/>
      <c r="C5" s="10"/>
      <c r="D5" s="11"/>
      <c r="E5" s="12"/>
      <c r="F5" s="11"/>
      <c r="G5" s="11"/>
      <c r="H5" s="11"/>
      <c r="I5" s="11"/>
      <c r="J5" s="8"/>
    </row>
    <row r="6" spans="1:10" s="3" customFormat="1" ht="27" customHeight="1">
      <c r="A6" s="13" t="s">
        <v>0</v>
      </c>
      <c r="B6" s="13" t="s">
        <v>1</v>
      </c>
      <c r="C6" s="14" t="s">
        <v>2</v>
      </c>
      <c r="D6" s="13" t="s">
        <v>3</v>
      </c>
      <c r="E6" s="47" t="s">
        <v>4</v>
      </c>
      <c r="F6" s="47"/>
      <c r="G6" s="47"/>
      <c r="H6" s="47"/>
      <c r="I6" s="13" t="s">
        <v>5</v>
      </c>
      <c r="J6" s="15"/>
    </row>
    <row r="7" spans="1:10" s="3" customFormat="1" ht="26.25" customHeight="1">
      <c r="A7" s="41">
        <v>1</v>
      </c>
      <c r="B7" s="4">
        <v>1</v>
      </c>
      <c r="C7" s="5" t="s">
        <v>9</v>
      </c>
      <c r="D7" s="6">
        <v>0.41666666666666669</v>
      </c>
      <c r="E7" s="7">
        <v>8</v>
      </c>
      <c r="F7" s="4" t="str">
        <f>VLOOKUP(E7,팀명!$A$2:$B$15,2,FALSE)</f>
        <v>김제지평선FC</v>
      </c>
      <c r="G7" s="4">
        <v>1</v>
      </c>
      <c r="H7" s="4" t="str">
        <f>VLOOKUP(G7,팀명!$A$2:$B$15,2,FALSE)</f>
        <v>전주시민축구단U-18</v>
      </c>
      <c r="I7" s="4"/>
      <c r="J7" s="15"/>
    </row>
    <row r="8" spans="1:10" s="3" customFormat="1" ht="26.25" customHeight="1">
      <c r="A8" s="42"/>
      <c r="B8" s="4">
        <v>2</v>
      </c>
      <c r="C8" s="5" t="s">
        <v>9</v>
      </c>
      <c r="D8" s="6">
        <v>0.45833333333333331</v>
      </c>
      <c r="E8" s="7">
        <v>2</v>
      </c>
      <c r="F8" s="4" t="str">
        <f>VLOOKUP(E8,팀명!$A$2:$B$15,2,FALSE)</f>
        <v>단풍FC U-18</v>
      </c>
      <c r="G8" s="4">
        <v>7</v>
      </c>
      <c r="H8" s="4" t="str">
        <f>VLOOKUP(G8,팀명!$A$2:$B$15,2,FALSE)</f>
        <v>군산제일고</v>
      </c>
      <c r="I8" s="4"/>
      <c r="J8" s="15"/>
    </row>
    <row r="9" spans="1:10" s="3" customFormat="1" ht="26.25" customHeight="1">
      <c r="A9" s="42"/>
      <c r="B9" s="4">
        <v>3</v>
      </c>
      <c r="C9" s="5" t="s">
        <v>9</v>
      </c>
      <c r="D9" s="6">
        <v>0.5</v>
      </c>
      <c r="E9" s="7">
        <v>6</v>
      </c>
      <c r="F9" s="4" t="str">
        <f>VLOOKUP(E9,팀명!$A$2:$B$15,2,FALSE)</f>
        <v>백제고</v>
      </c>
      <c r="G9" s="4">
        <v>3</v>
      </c>
      <c r="H9" s="4" t="str">
        <f>VLOOKUP(G9,팀명!$A$2:$B$15,2,FALSE)</f>
        <v>전주공고</v>
      </c>
      <c r="I9" s="4"/>
      <c r="J9" s="15"/>
    </row>
    <row r="10" spans="1:10" s="3" customFormat="1" ht="26.25" customHeight="1">
      <c r="A10" s="43"/>
      <c r="B10" s="4">
        <v>4</v>
      </c>
      <c r="C10" s="5" t="s">
        <v>9</v>
      </c>
      <c r="D10" s="6">
        <v>0.54166666666666663</v>
      </c>
      <c r="E10" s="7">
        <v>4</v>
      </c>
      <c r="F10" s="4" t="str">
        <f>VLOOKUP(E10,팀명!$A$2:$B$15,2,FALSE)</f>
        <v>김제예랑FC</v>
      </c>
      <c r="G10" s="4">
        <v>5</v>
      </c>
      <c r="H10" s="4" t="str">
        <f>VLOOKUP(G10,팀명!$A$2:$B$15,2,FALSE)</f>
        <v>이리고</v>
      </c>
      <c r="I10" s="4"/>
      <c r="J10" s="15"/>
    </row>
    <row r="11" spans="1:10" s="3" customFormat="1" ht="26.25" customHeight="1">
      <c r="A11" s="41">
        <v>2</v>
      </c>
      <c r="B11" s="4">
        <v>5</v>
      </c>
      <c r="C11" s="5"/>
      <c r="D11" s="6">
        <v>0.41666666666666669</v>
      </c>
      <c r="E11" s="7">
        <v>7</v>
      </c>
      <c r="F11" s="4" t="str">
        <f>VLOOKUP(E11,팀명!$A$2:$B$15,2,FALSE)</f>
        <v>군산제일고</v>
      </c>
      <c r="G11" s="4">
        <v>1</v>
      </c>
      <c r="H11" s="4" t="str">
        <f>VLOOKUP(G11,팀명!$A$2:$B$15,2,FALSE)</f>
        <v>전주시민축구단U-18</v>
      </c>
      <c r="I11" s="4"/>
      <c r="J11" s="15"/>
    </row>
    <row r="12" spans="1:10" s="3" customFormat="1" ht="26.25" customHeight="1">
      <c r="A12" s="42"/>
      <c r="B12" s="4">
        <v>6</v>
      </c>
      <c r="C12" s="5"/>
      <c r="D12" s="6">
        <v>0.45833333333333331</v>
      </c>
      <c r="E12" s="7">
        <v>6</v>
      </c>
      <c r="F12" s="4" t="str">
        <f>VLOOKUP(E12,팀명!$A$2:$B$15,2,FALSE)</f>
        <v>백제고</v>
      </c>
      <c r="G12" s="4">
        <v>8</v>
      </c>
      <c r="H12" s="4" t="str">
        <f>VLOOKUP(G12,팀명!$A$2:$B$15,2,FALSE)</f>
        <v>김제지평선FC</v>
      </c>
      <c r="I12" s="4"/>
      <c r="J12" s="15"/>
    </row>
    <row r="13" spans="1:10" s="3" customFormat="1" ht="26.25" customHeight="1">
      <c r="A13" s="42"/>
      <c r="B13" s="4">
        <v>7</v>
      </c>
      <c r="C13" s="5"/>
      <c r="D13" s="6">
        <v>0.5</v>
      </c>
      <c r="E13" s="7">
        <v>5</v>
      </c>
      <c r="F13" s="4" t="str">
        <f>VLOOKUP(E13,팀명!$A$2:$B$15,2,FALSE)</f>
        <v>이리고</v>
      </c>
      <c r="G13" s="4">
        <v>2</v>
      </c>
      <c r="H13" s="4" t="str">
        <f>VLOOKUP(G13,팀명!$A$2:$B$15,2,FALSE)</f>
        <v>단풍FC U-18</v>
      </c>
      <c r="I13" s="4"/>
      <c r="J13" s="15"/>
    </row>
    <row r="14" spans="1:10" s="3" customFormat="1" ht="26.25" customHeight="1">
      <c r="A14" s="43"/>
      <c r="B14" s="4">
        <v>8</v>
      </c>
      <c r="C14" s="5"/>
      <c r="D14" s="6">
        <v>0.54166666666666663</v>
      </c>
      <c r="E14" s="7">
        <v>4</v>
      </c>
      <c r="F14" s="4" t="str">
        <f>VLOOKUP(E14,팀명!$A$2:$B$15,2,FALSE)</f>
        <v>김제예랑FC</v>
      </c>
      <c r="G14" s="4">
        <v>3</v>
      </c>
      <c r="H14" s="4" t="str">
        <f>VLOOKUP(G14,팀명!$A$2:$B$15,2,FALSE)</f>
        <v>전주공고</v>
      </c>
      <c r="I14" s="4"/>
      <c r="J14" s="15"/>
    </row>
    <row r="15" spans="1:10" s="3" customFormat="1" ht="26.25" customHeight="1">
      <c r="A15" s="41">
        <v>3</v>
      </c>
      <c r="B15" s="4">
        <v>9</v>
      </c>
      <c r="C15" s="5"/>
      <c r="D15" s="6">
        <v>0.41666666666666669</v>
      </c>
      <c r="E15" s="7">
        <v>1</v>
      </c>
      <c r="F15" s="4" t="str">
        <f>VLOOKUP(E15,팀명!$A$2:$B$15,2,FALSE)</f>
        <v>전주시민축구단U-18</v>
      </c>
      <c r="G15" s="4">
        <v>6</v>
      </c>
      <c r="H15" s="4" t="str">
        <f>VLOOKUP(G15,팀명!$A$2:$B$15,2,FALSE)</f>
        <v>백제고</v>
      </c>
      <c r="I15" s="4"/>
      <c r="J15" s="15"/>
    </row>
    <row r="16" spans="1:10" s="3" customFormat="1" ht="26.25" customHeight="1">
      <c r="A16" s="42"/>
      <c r="B16" s="4">
        <v>10</v>
      </c>
      <c r="C16" s="5"/>
      <c r="D16" s="6">
        <v>0.45833333333333331</v>
      </c>
      <c r="E16" s="7">
        <v>7</v>
      </c>
      <c r="F16" s="4" t="str">
        <f>VLOOKUP(E16,팀명!$A$2:$B$15,2,FALSE)</f>
        <v>군산제일고</v>
      </c>
      <c r="G16" s="4">
        <v>5</v>
      </c>
      <c r="H16" s="4" t="str">
        <f>VLOOKUP(G16,팀명!$A$2:$B$15,2,FALSE)</f>
        <v>이리고</v>
      </c>
      <c r="I16" s="4"/>
      <c r="J16" s="15"/>
    </row>
    <row r="17" spans="1:10" s="3" customFormat="1" ht="26.25" customHeight="1">
      <c r="A17" s="42"/>
      <c r="B17" s="4">
        <v>11</v>
      </c>
      <c r="C17" s="5"/>
      <c r="D17" s="6">
        <v>0.5</v>
      </c>
      <c r="E17" s="7">
        <v>8</v>
      </c>
      <c r="F17" s="4" t="str">
        <f>VLOOKUP(E17,팀명!$A$2:$B$15,2,FALSE)</f>
        <v>김제지평선FC</v>
      </c>
      <c r="G17" s="4">
        <v>4</v>
      </c>
      <c r="H17" s="4" t="str">
        <f>VLOOKUP(G17,팀명!$A$2:$B$15,2,FALSE)</f>
        <v>김제예랑FC</v>
      </c>
      <c r="I17" s="4"/>
      <c r="J17" s="15"/>
    </row>
    <row r="18" spans="1:10" s="3" customFormat="1" ht="26.25" customHeight="1">
      <c r="A18" s="43"/>
      <c r="B18" s="4">
        <v>12</v>
      </c>
      <c r="C18" s="5"/>
      <c r="D18" s="6">
        <v>0.54166666666666663</v>
      </c>
      <c r="E18" s="7">
        <v>2</v>
      </c>
      <c r="F18" s="4" t="str">
        <f>VLOOKUP(E18,팀명!$A$2:$B$15,2,FALSE)</f>
        <v>단풍FC U-18</v>
      </c>
      <c r="G18" s="4">
        <v>3</v>
      </c>
      <c r="H18" s="4" t="str">
        <f>VLOOKUP(G18,팀명!$A$2:$B$15,2,FALSE)</f>
        <v>전주공고</v>
      </c>
      <c r="I18" s="4"/>
      <c r="J18" s="15"/>
    </row>
    <row r="19" spans="1:10" s="3" customFormat="1" ht="26.25" customHeight="1">
      <c r="A19" s="41">
        <v>4</v>
      </c>
      <c r="B19" s="4">
        <v>13</v>
      </c>
      <c r="C19" s="5"/>
      <c r="D19" s="6">
        <v>0.41666666666666669</v>
      </c>
      <c r="E19" s="7">
        <v>5</v>
      </c>
      <c r="F19" s="4" t="str">
        <f>VLOOKUP(E19,팀명!$A$2:$B$15,2,FALSE)</f>
        <v>이리고</v>
      </c>
      <c r="G19" s="4">
        <v>1</v>
      </c>
      <c r="H19" s="4" t="str">
        <f>VLOOKUP(G19,팀명!$A$2:$B$15,2,FALSE)</f>
        <v>전주시민축구단U-18</v>
      </c>
      <c r="I19" s="4"/>
      <c r="J19" s="15"/>
    </row>
    <row r="20" spans="1:10" s="3" customFormat="1" ht="26.25" customHeight="1">
      <c r="A20" s="42"/>
      <c r="B20" s="4">
        <v>14</v>
      </c>
      <c r="C20" s="5"/>
      <c r="D20" s="6">
        <v>0.45833333333333331</v>
      </c>
      <c r="E20" s="7">
        <v>4</v>
      </c>
      <c r="F20" s="4" t="str">
        <f>VLOOKUP(E20,팀명!$A$2:$B$15,2,FALSE)</f>
        <v>김제예랑FC</v>
      </c>
      <c r="G20" s="4">
        <v>6</v>
      </c>
      <c r="H20" s="4" t="str">
        <f>VLOOKUP(G20,팀명!$A$2:$B$15,2,FALSE)</f>
        <v>백제고</v>
      </c>
      <c r="I20" s="4"/>
      <c r="J20" s="15"/>
    </row>
    <row r="21" spans="1:10" s="3" customFormat="1" ht="26.25" customHeight="1">
      <c r="A21" s="42"/>
      <c r="B21" s="4">
        <v>15</v>
      </c>
      <c r="C21" s="5"/>
      <c r="D21" s="6">
        <v>0.5</v>
      </c>
      <c r="E21" s="7">
        <v>3</v>
      </c>
      <c r="F21" s="4" t="str">
        <f>VLOOKUP(E21,팀명!$A$2:$B$15,2,FALSE)</f>
        <v>전주공고</v>
      </c>
      <c r="G21" s="4">
        <v>7</v>
      </c>
      <c r="H21" s="4" t="str">
        <f>VLOOKUP(G21,팀명!$A$2:$B$15,2,FALSE)</f>
        <v>군산제일고</v>
      </c>
      <c r="I21" s="4"/>
      <c r="J21" s="15"/>
    </row>
    <row r="22" spans="1:10" s="3" customFormat="1" ht="26.25" customHeight="1">
      <c r="A22" s="43"/>
      <c r="B22" s="4">
        <v>16</v>
      </c>
      <c r="C22" s="5"/>
      <c r="D22" s="6">
        <v>0.54166666666666663</v>
      </c>
      <c r="E22" s="7">
        <v>2</v>
      </c>
      <c r="F22" s="4" t="str">
        <f>VLOOKUP(E22,팀명!$A$2:$B$15,2,FALSE)</f>
        <v>단풍FC U-18</v>
      </c>
      <c r="G22" s="4">
        <v>8</v>
      </c>
      <c r="H22" s="4" t="str">
        <f>VLOOKUP(G22,팀명!$A$2:$B$15,2,FALSE)</f>
        <v>김제지평선FC</v>
      </c>
      <c r="I22" s="4"/>
      <c r="J22" s="15"/>
    </row>
    <row r="23" spans="1:10" s="3" customFormat="1" ht="26.25" customHeight="1">
      <c r="A23" s="41">
        <v>5</v>
      </c>
      <c r="B23" s="4">
        <v>17</v>
      </c>
      <c r="C23" s="5"/>
      <c r="D23" s="6">
        <v>0.41666666666666669</v>
      </c>
      <c r="E23" s="7">
        <v>1</v>
      </c>
      <c r="F23" s="4" t="str">
        <f>VLOOKUP(E23,팀명!$A$2:$B$15,2,FALSE)</f>
        <v>전주시민축구단U-18</v>
      </c>
      <c r="G23" s="4">
        <v>4</v>
      </c>
      <c r="H23" s="4" t="str">
        <f>VLOOKUP(G23,팀명!$A$2:$B$15,2,FALSE)</f>
        <v>김제예랑FC</v>
      </c>
      <c r="I23" s="4"/>
      <c r="J23" s="15"/>
    </row>
    <row r="24" spans="1:10" s="3" customFormat="1" ht="26.25" customHeight="1">
      <c r="A24" s="42"/>
      <c r="B24" s="4">
        <v>18</v>
      </c>
      <c r="C24" s="5"/>
      <c r="D24" s="6">
        <v>0.45833333333333331</v>
      </c>
      <c r="E24" s="7">
        <v>5</v>
      </c>
      <c r="F24" s="4" t="str">
        <f>VLOOKUP(E24,팀명!$A$2:$B$15,2,FALSE)</f>
        <v>이리고</v>
      </c>
      <c r="G24" s="4">
        <v>3</v>
      </c>
      <c r="H24" s="4" t="str">
        <f>VLOOKUP(G24,팀명!$A$2:$B$15,2,FALSE)</f>
        <v>전주공고</v>
      </c>
      <c r="I24" s="4"/>
      <c r="J24" s="15"/>
    </row>
    <row r="25" spans="1:10" s="3" customFormat="1" ht="26.25" customHeight="1">
      <c r="A25" s="42"/>
      <c r="B25" s="4">
        <v>19</v>
      </c>
      <c r="C25" s="5"/>
      <c r="D25" s="6">
        <v>0.5</v>
      </c>
      <c r="E25" s="7">
        <v>6</v>
      </c>
      <c r="F25" s="4" t="str">
        <f>VLOOKUP(E25,팀명!$A$2:$B$15,2,FALSE)</f>
        <v>백제고</v>
      </c>
      <c r="G25" s="4">
        <v>2</v>
      </c>
      <c r="H25" s="4" t="str">
        <f>VLOOKUP(G25,팀명!$A$2:$B$15,2,FALSE)</f>
        <v>단풍FC U-18</v>
      </c>
      <c r="I25" s="4"/>
      <c r="J25" s="15"/>
    </row>
    <row r="26" spans="1:10" s="3" customFormat="1" ht="26.25" customHeight="1">
      <c r="A26" s="43"/>
      <c r="B26" s="4">
        <v>20</v>
      </c>
      <c r="C26" s="5"/>
      <c r="D26" s="6">
        <v>0.54166666666666663</v>
      </c>
      <c r="E26" s="7">
        <v>7</v>
      </c>
      <c r="F26" s="4" t="str">
        <f>VLOOKUP(E26,팀명!$A$2:$B$15,2,FALSE)</f>
        <v>군산제일고</v>
      </c>
      <c r="G26" s="4">
        <v>8</v>
      </c>
      <c r="H26" s="4" t="str">
        <f>VLOOKUP(G26,팀명!$A$2:$B$15,2,FALSE)</f>
        <v>김제지평선FC</v>
      </c>
      <c r="I26" s="4"/>
      <c r="J26" s="15"/>
    </row>
    <row r="27" spans="1:10" s="3" customFormat="1" ht="26.25" customHeight="1">
      <c r="A27" s="41">
        <v>6</v>
      </c>
      <c r="B27" s="4">
        <v>21</v>
      </c>
      <c r="C27" s="5"/>
      <c r="D27" s="6">
        <v>0.41666666666666669</v>
      </c>
      <c r="E27" s="7">
        <v>3</v>
      </c>
      <c r="F27" s="4" t="str">
        <f>VLOOKUP(E27,팀명!$A$2:$B$15,2,FALSE)</f>
        <v>전주공고</v>
      </c>
      <c r="G27" s="4">
        <v>1</v>
      </c>
      <c r="H27" s="4" t="str">
        <f>VLOOKUP(G27,팀명!$A$2:$B$15,2,FALSE)</f>
        <v>전주시민축구단U-18</v>
      </c>
      <c r="I27" s="4"/>
      <c r="J27" s="15"/>
    </row>
    <row r="28" spans="1:10" s="3" customFormat="1" ht="26.25" customHeight="1">
      <c r="A28" s="42"/>
      <c r="B28" s="4">
        <v>22</v>
      </c>
      <c r="C28" s="5"/>
      <c r="D28" s="6">
        <v>0.45833333333333331</v>
      </c>
      <c r="E28" s="7">
        <v>2</v>
      </c>
      <c r="F28" s="4" t="str">
        <f>VLOOKUP(E28,팀명!$A$2:$B$15,2,FALSE)</f>
        <v>단풍FC U-18</v>
      </c>
      <c r="G28" s="4">
        <v>4</v>
      </c>
      <c r="H28" s="4" t="str">
        <f>VLOOKUP(G28,팀명!$A$2:$B$15,2,FALSE)</f>
        <v>김제예랑FC</v>
      </c>
      <c r="I28" s="4"/>
      <c r="J28" s="15"/>
    </row>
    <row r="29" spans="1:10" s="3" customFormat="1" ht="26.25" customHeight="1">
      <c r="A29" s="42"/>
      <c r="B29" s="4">
        <v>23</v>
      </c>
      <c r="C29" s="5"/>
      <c r="D29" s="6">
        <v>0.5</v>
      </c>
      <c r="E29" s="7">
        <v>8</v>
      </c>
      <c r="F29" s="4" t="str">
        <f>VLOOKUP(E29,팀명!$A$2:$B$15,2,FALSE)</f>
        <v>김제지평선FC</v>
      </c>
      <c r="G29" s="4">
        <v>5</v>
      </c>
      <c r="H29" s="4" t="str">
        <f>VLOOKUP(G29,팀명!$A$2:$B$15,2,FALSE)</f>
        <v>이리고</v>
      </c>
      <c r="I29" s="4"/>
      <c r="J29" s="15"/>
    </row>
    <row r="30" spans="1:10" s="3" customFormat="1" ht="26.25" customHeight="1">
      <c r="A30" s="43"/>
      <c r="B30" s="4">
        <v>24</v>
      </c>
      <c r="C30" s="5"/>
      <c r="D30" s="6">
        <v>0.54166666666666663</v>
      </c>
      <c r="E30" s="7">
        <v>7</v>
      </c>
      <c r="F30" s="4" t="str">
        <f>VLOOKUP(E30,팀명!$A$2:$B$15,2,FALSE)</f>
        <v>군산제일고</v>
      </c>
      <c r="G30" s="4">
        <v>6</v>
      </c>
      <c r="H30" s="4" t="str">
        <f>VLOOKUP(G30,팀명!$A$2:$B$15,2,FALSE)</f>
        <v>백제고</v>
      </c>
      <c r="I30" s="4"/>
      <c r="J30" s="15"/>
    </row>
    <row r="31" spans="1:10" s="3" customFormat="1" ht="26.25" customHeight="1">
      <c r="A31" s="41">
        <v>7</v>
      </c>
      <c r="B31" s="4">
        <v>25</v>
      </c>
      <c r="C31" s="5"/>
      <c r="D31" s="6">
        <v>0.41666666666666669</v>
      </c>
      <c r="E31" s="7">
        <v>1</v>
      </c>
      <c r="F31" s="4" t="str">
        <f>VLOOKUP(E31,팀명!$A$2:$B$15,2,FALSE)</f>
        <v>전주시민축구단U-18</v>
      </c>
      <c r="G31" s="4">
        <v>2</v>
      </c>
      <c r="H31" s="4" t="str">
        <f>VLOOKUP(G31,팀명!$A$2:$B$15,2,FALSE)</f>
        <v>단풍FC U-18</v>
      </c>
      <c r="I31" s="4"/>
      <c r="J31" s="15"/>
    </row>
    <row r="32" spans="1:10" s="3" customFormat="1" ht="26.25" customHeight="1">
      <c r="A32" s="42"/>
      <c r="B32" s="4">
        <v>26</v>
      </c>
      <c r="C32" s="5"/>
      <c r="D32" s="6">
        <v>0.45833333333333331</v>
      </c>
      <c r="E32" s="7">
        <v>3</v>
      </c>
      <c r="F32" s="4" t="str">
        <f>VLOOKUP(E32,팀명!$A$2:$B$15,2,FALSE)</f>
        <v>전주공고</v>
      </c>
      <c r="G32" s="4">
        <v>8</v>
      </c>
      <c r="H32" s="4" t="str">
        <f>VLOOKUP(G32,팀명!$A$2:$B$15,2,FALSE)</f>
        <v>김제지평선FC</v>
      </c>
      <c r="I32" s="4"/>
      <c r="J32" s="15"/>
    </row>
    <row r="33" spans="1:10" s="3" customFormat="1" ht="26.25" customHeight="1">
      <c r="A33" s="42"/>
      <c r="B33" s="4">
        <v>27</v>
      </c>
      <c r="C33" s="5"/>
      <c r="D33" s="6">
        <v>0.5</v>
      </c>
      <c r="E33" s="7">
        <v>4</v>
      </c>
      <c r="F33" s="4" t="str">
        <f>VLOOKUP(E33,팀명!$A$2:$B$15,2,FALSE)</f>
        <v>김제예랑FC</v>
      </c>
      <c r="G33" s="4">
        <v>7</v>
      </c>
      <c r="H33" s="4" t="str">
        <f>VLOOKUP(G33,팀명!$A$2:$B$15,2,FALSE)</f>
        <v>군산제일고</v>
      </c>
      <c r="I33" s="4"/>
      <c r="J33" s="15"/>
    </row>
    <row r="34" spans="1:10" s="3" customFormat="1" ht="26.25" customHeight="1">
      <c r="A34" s="43"/>
      <c r="B34" s="4">
        <v>28</v>
      </c>
      <c r="C34" s="5"/>
      <c r="D34" s="6">
        <v>0.54166666666666663</v>
      </c>
      <c r="E34" s="7">
        <v>5</v>
      </c>
      <c r="F34" s="4" t="str">
        <f>VLOOKUP(E34,팀명!$A$2:$B$15,2,FALSE)</f>
        <v>이리고</v>
      </c>
      <c r="G34" s="4">
        <v>6</v>
      </c>
      <c r="H34" s="4" t="str">
        <f>VLOOKUP(G34,팀명!$A$2:$B$15,2,FALSE)</f>
        <v>백제고</v>
      </c>
      <c r="I34" s="4"/>
      <c r="J34" s="15"/>
    </row>
  </sheetData>
  <mergeCells count="10">
    <mergeCell ref="A31:A34"/>
    <mergeCell ref="A19:A22"/>
    <mergeCell ref="A23:A26"/>
    <mergeCell ref="A27:A30"/>
    <mergeCell ref="A1:I2"/>
    <mergeCell ref="A4:D4"/>
    <mergeCell ref="E6:H6"/>
    <mergeCell ref="A7:A10"/>
    <mergeCell ref="A11:A14"/>
    <mergeCell ref="A15:A18"/>
  </mergeCells>
  <phoneticPr fontId="1" type="noConversion"/>
  <pageMargins left="0.16" right="0.17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2라운드</vt:lpstr>
      <vt:lpstr>팀명</vt:lpstr>
      <vt:lpstr>1라운드</vt:lpstr>
      <vt:lpstr>'2라운드'!Print_Area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이상락</dc:creator>
  <cp:lastModifiedBy>Windows 사용자</cp:lastModifiedBy>
  <cp:lastPrinted>2018-12-21T05:17:42Z</cp:lastPrinted>
  <dcterms:created xsi:type="dcterms:W3CDTF">2007-01-25T02:48:22Z</dcterms:created>
  <dcterms:modified xsi:type="dcterms:W3CDTF">2019-03-11T01:27:28Z</dcterms:modified>
</cp:coreProperties>
</file>